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D59B33CE-851E-4DB8-B07E-ABAACC75522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СВОДНАЯ" sheetId="1" r:id="rId1"/>
    <sheet name="МКУ &quot;ЦМТиИМО&quot;" sheetId="2" r:id="rId2"/>
    <sheet name="СОШ2" sheetId="3" r:id="rId3"/>
    <sheet name="Гимназия" sheetId="4" r:id="rId4"/>
    <sheet name="СОШ5" sheetId="5" r:id="rId5"/>
    <sheet name="СОШ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10" i="6"/>
  <c r="K9" i="6"/>
  <c r="L9" i="6" s="1"/>
  <c r="G10" i="5"/>
  <c r="K9" i="5"/>
  <c r="L9" i="5" s="1"/>
  <c r="L10" i="5" s="1"/>
  <c r="G10" i="4"/>
  <c r="K9" i="4"/>
  <c r="L9" i="4" s="1"/>
  <c r="L10" i="4" s="1"/>
  <c r="G10" i="3"/>
  <c r="K9" i="3"/>
  <c r="L9" i="3" s="1"/>
  <c r="L10" i="3" s="1"/>
  <c r="G10" i="2"/>
  <c r="K9" i="2"/>
  <c r="L9" i="2" s="1"/>
  <c r="L10" i="2" s="1"/>
  <c r="L10" i="6" l="1"/>
  <c r="G10" i="1"/>
  <c r="K9" i="1" l="1"/>
  <c r="L9" i="1" s="1"/>
  <c r="L10" i="1" s="1"/>
</calcChain>
</file>

<file path=xl/sharedStrings.xml><?xml version="1.0" encoding="utf-8"?>
<sst xmlns="http://schemas.openxmlformats.org/spreadsheetml/2006/main" count="176" uniqueCount="34">
  <si>
    <t>Средняя цена, руб.</t>
  </si>
  <si>
    <t>Бумага для офисной техники</t>
  </si>
  <si>
    <t xml:space="preserve">Поставщик 1: </t>
  </si>
  <si>
    <t>Поставщик 3:</t>
  </si>
  <si>
    <t>Характеристика объекта закупки</t>
  </si>
  <si>
    <t>Кол-во, шт.</t>
  </si>
  <si>
    <t xml:space="preserve">Единичные цены, руб. </t>
  </si>
  <si>
    <t>Начальная (максимальная) цена, руб.</t>
  </si>
  <si>
    <t>Наименование товара</t>
  </si>
  <si>
    <t>Поставщик 2 :</t>
  </si>
  <si>
    <t>Метод обоснования начальной (максимальной) цены: метод сопоставления розничных цен.</t>
  </si>
  <si>
    <t xml:space="preserve">3* </t>
  </si>
  <si>
    <t>2*</t>
  </si>
  <si>
    <t xml:space="preserve">1* </t>
  </si>
  <si>
    <t>Итого:</t>
  </si>
  <si>
    <t>пачка</t>
  </si>
  <si>
    <t>Код</t>
  </si>
  <si>
    <t>Обоснование начальной (максимальной) цены  контракта на поставку бумаги для офисной техники</t>
  </si>
  <si>
    <t>17.12.14.110-00000004</t>
  </si>
  <si>
    <t>Ед.изм.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</si>
  <si>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</si>
  <si>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</si>
  <si>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Приложение 2 к извещению об осуществлении аукциона в электронной форме</t>
  </si>
  <si>
    <t xml:space="preserve">Формат бумаги А4. Марка бумаги не ниже С.  Количество листов в пачке ≥ 500 . </t>
  </si>
  <si>
    <t>Руководитель контрактной службы                                                                                           И.В. Подобуева</t>
  </si>
  <si>
    <t>Контракт в ЕИС № 2860601426024000019</t>
  </si>
  <si>
    <t>Вх. № 1 от 01.02.2025</t>
  </si>
  <si>
    <t>Контракт в ЕИС № 2667020558024000054</t>
  </si>
  <si>
    <t>Итого: Начальная (максимальная) цена контракта: 154 017 (сто пятьдесят четыре тысячи семнадцать) рублей 00 копеек.</t>
  </si>
  <si>
    <t>Итого: Начальная (максимальная) цена контракта: 49 808  (сорок девять тысяч восемьсот восемь) рублей 00 копеек.</t>
  </si>
  <si>
    <t>Итого: Начальная (максимальная) цена контракта: 176 625 (сто семьдесят шесть тысяч шестьсот двадцать пять) рублей 00 копеек.</t>
  </si>
  <si>
    <t>Итого: Начальная (максимальная) цена контракта: 88 312 (восемьдесят восемь тысяч триста двенадцать) рублей 50 копеек.</t>
  </si>
  <si>
    <t>Итого: Начальная (максимальная) цена контракта: 149 778 (сто сорок девять тысяч семьсот семьдесят восемь) рублей 00 копеек.</t>
  </si>
  <si>
    <t>Итого: Начальная (максимальная) цена контракта: 618 540 (шестьсот восемнадцать тысяч пятьсот сорок) рублей 75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</si>
</sst>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1" fillId="0" borderId="0" xfId="0" applyFont="1"/>
    <xf numFmtId="2" fontId="3" fillId="0" borderId="0" xfId="0" applyNumberFormat="1" applyFont="1" applyFill="1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vertical="center" wrapText="1"/>
    </xf>
    <xf numFmtId="0" fontId="8" fillId="0" borderId="0" xfId="0" applyFont="1" applyBorder="1"/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left"/>
    </xf>
    <xf numFmtId="0" fontId="8" fillId="0" borderId="0" xfId="0" quotePrefix="1" applyFont="1" applyBorder="1" applyAlignment="1">
      <alignment horizontal="left" wrapText="1"/>
    </xf>
    <xf numFmtId="0" fontId="8" fillId="0" borderId="0" xfId="0" applyFont="1" applyBorder="1" applyAlignment="1"/>
    <xf numFmtId="0" fontId="5" fillId="0" borderId="1" xfId="0" applyFont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quotePrefix="1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tabSelected="1" topLeftCell="A7" workbookViewId="0">
      <selection activeCell="I14" sqref="I14"/>
    </sheetView>
  </sheetViews>
  <sheetFormatPr defaultRowHeight="14.4" x14ac:dyDescent="0.3"/>
  <cols>
    <col min="1" max="1" width="4.44140625" customWidth="1"/>
    <col min="2" max="2" width="17.44140625" customWidth="1"/>
    <col min="3" max="3" width="14.44140625" customWidth="1"/>
    <col min="4" max="4" width="13" customWidth="1"/>
    <col min="5" max="5" width="22.5546875" customWidth="1"/>
    <col min="6" max="6" width="9.5546875" customWidth="1"/>
    <col min="7" max="7" width="11.5546875" customWidth="1"/>
    <col min="8" max="8" width="11.44140625" customWidth="1"/>
    <col min="9" max="9" width="10.5546875" customWidth="1"/>
    <col min="10" max="10" width="8.5546875" customWidth="1"/>
    <col min="11" max="11" width="10.33203125" customWidth="1"/>
    <col min="12" max="12" width="16.6640625" customWidth="1"/>
    <col min="13" max="13" width="16.5546875" style="1" customWidth="1"/>
    <col min="14" max="14" width="20.88671875" customWidth="1"/>
  </cols>
  <sheetData>
    <row r="1" spans="1:17" x14ac:dyDescent="0.3">
      <c r="H1" s="30" t="s">
        <v>22</v>
      </c>
      <c r="I1" s="30"/>
      <c r="J1" s="30"/>
      <c r="K1" s="30"/>
      <c r="L1" s="30"/>
    </row>
    <row r="2" spans="1:17" x14ac:dyDescent="0.3">
      <c r="H2" s="30"/>
      <c r="I2" s="30"/>
      <c r="J2" s="30"/>
      <c r="K2" s="30"/>
      <c r="L2" s="30"/>
    </row>
    <row r="3" spans="1:17" ht="15.6" x14ac:dyDescent="0.3">
      <c r="A3" s="34" t="s">
        <v>17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12"/>
      <c r="N3" s="4"/>
    </row>
    <row r="4" spans="1:17" ht="17.25" customHeight="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12"/>
      <c r="N4" s="4"/>
    </row>
    <row r="5" spans="1:17" s="2" customFormat="1" ht="15.6" x14ac:dyDescent="0.3">
      <c r="A5" s="36" t="s">
        <v>10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14"/>
      <c r="N5" s="5"/>
    </row>
    <row r="6" spans="1:17" s="2" customFormat="1" ht="13.5" customHeight="1" x14ac:dyDescent="0.3">
      <c r="A6" s="37" t="s">
        <v>20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5"/>
    </row>
    <row r="7" spans="1:17" ht="33" customHeight="1" x14ac:dyDescent="0.3">
      <c r="A7" s="40" t="s">
        <v>21</v>
      </c>
      <c r="B7" s="22" t="s">
        <v>8</v>
      </c>
      <c r="C7" s="22" t="s">
        <v>16</v>
      </c>
      <c r="D7" s="25" t="s">
        <v>4</v>
      </c>
      <c r="E7" s="26"/>
      <c r="F7" s="22" t="s">
        <v>19</v>
      </c>
      <c r="G7" s="22" t="s">
        <v>5</v>
      </c>
      <c r="H7" s="24" t="s">
        <v>6</v>
      </c>
      <c r="I7" s="24"/>
      <c r="J7" s="24"/>
      <c r="K7" s="24" t="s">
        <v>0</v>
      </c>
      <c r="L7" s="24" t="s">
        <v>7</v>
      </c>
      <c r="M7" s="12"/>
      <c r="N7" s="4"/>
    </row>
    <row r="8" spans="1:17" ht="108.75" customHeight="1" x14ac:dyDescent="0.3">
      <c r="A8" s="41"/>
      <c r="B8" s="23"/>
      <c r="C8" s="29"/>
      <c r="D8" s="27"/>
      <c r="E8" s="28"/>
      <c r="F8" s="23"/>
      <c r="G8" s="23"/>
      <c r="H8" s="15" t="s">
        <v>13</v>
      </c>
      <c r="I8" s="15" t="s">
        <v>12</v>
      </c>
      <c r="J8" s="15" t="s">
        <v>11</v>
      </c>
      <c r="K8" s="39"/>
      <c r="L8" s="24"/>
      <c r="M8" s="12"/>
      <c r="N8" s="4"/>
    </row>
    <row r="9" spans="1:17" ht="55.5" customHeight="1" x14ac:dyDescent="0.3">
      <c r="A9" s="19">
        <v>1</v>
      </c>
      <c r="B9" s="19" t="s">
        <v>1</v>
      </c>
      <c r="C9" s="19" t="s">
        <v>18</v>
      </c>
      <c r="D9" s="24" t="s">
        <v>23</v>
      </c>
      <c r="E9" s="24"/>
      <c r="F9" s="15" t="s">
        <v>15</v>
      </c>
      <c r="G9" s="15">
        <f>'МКУ "ЦМТиИМО"'!G9+СОШ2!G9+Гимназия!G9+СОШ5!G9+СОШ6!G9</f>
        <v>1751</v>
      </c>
      <c r="H9" s="16">
        <v>360.75</v>
      </c>
      <c r="I9" s="16">
        <v>304</v>
      </c>
      <c r="J9" s="16">
        <v>395</v>
      </c>
      <c r="K9" s="16">
        <f>ROUND((H9+I9+J9)/3,2)</f>
        <v>353.25</v>
      </c>
      <c r="L9" s="17">
        <f>G9*K9</f>
        <v>618540.75</v>
      </c>
      <c r="M9" s="12"/>
      <c r="N9" s="4"/>
    </row>
    <row r="10" spans="1:17" ht="15.75" customHeight="1" x14ac:dyDescent="0.3">
      <c r="A10" s="31" t="s">
        <v>14</v>
      </c>
      <c r="B10" s="32"/>
      <c r="C10" s="32"/>
      <c r="D10" s="32"/>
      <c r="E10" s="32"/>
      <c r="F10" s="15" t="s">
        <v>15</v>
      </c>
      <c r="G10" s="15">
        <f>SUM(G9:G9)</f>
        <v>1751</v>
      </c>
      <c r="H10" s="16"/>
      <c r="I10" s="16"/>
      <c r="J10" s="16"/>
      <c r="K10" s="16"/>
      <c r="L10" s="17">
        <f>SUM(L9:L9)</f>
        <v>618540.75</v>
      </c>
      <c r="M10" s="18"/>
      <c r="N10" s="4"/>
    </row>
    <row r="11" spans="1:17" s="2" customFormat="1" ht="26.25" customHeight="1" x14ac:dyDescent="0.3">
      <c r="A11" s="44" t="s">
        <v>33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6"/>
      <c r="O11" s="8"/>
      <c r="P11" s="8"/>
      <c r="Q11" s="9"/>
    </row>
    <row r="12" spans="1:17" ht="15.6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  <c r="N12" s="10"/>
      <c r="O12" s="8"/>
      <c r="P12" s="8"/>
      <c r="Q12" s="8"/>
    </row>
    <row r="13" spans="1:17" ht="15.6" x14ac:dyDescent="0.3">
      <c r="A13" s="11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12"/>
      <c r="N13" s="7"/>
      <c r="O13" s="8"/>
      <c r="P13" s="8"/>
      <c r="Q13" s="8"/>
    </row>
    <row r="14" spans="1:17" ht="15.6" x14ac:dyDescent="0.3">
      <c r="A14" s="11"/>
      <c r="B14" s="13"/>
      <c r="C14" s="13"/>
      <c r="D14" s="13"/>
      <c r="E14" s="12"/>
      <c r="F14" s="11"/>
      <c r="G14" s="11"/>
      <c r="H14" s="11"/>
      <c r="I14" s="11"/>
      <c r="J14" s="11"/>
      <c r="K14" s="11"/>
      <c r="L14" s="11"/>
      <c r="M14" s="12"/>
      <c r="N14" s="4"/>
    </row>
    <row r="15" spans="1:17" ht="15" customHeight="1" x14ac:dyDescent="0.3">
      <c r="A15" s="11"/>
      <c r="B15" s="13" t="s">
        <v>2</v>
      </c>
      <c r="C15" s="33" t="s">
        <v>25</v>
      </c>
      <c r="D15" s="33"/>
      <c r="E15" s="33"/>
      <c r="F15" s="11"/>
      <c r="G15" s="11"/>
      <c r="H15" s="11"/>
      <c r="I15" s="11"/>
      <c r="J15" s="11"/>
      <c r="K15" s="11"/>
      <c r="L15" s="11"/>
      <c r="M15" s="12"/>
      <c r="N15" s="4"/>
    </row>
    <row r="16" spans="1:17" ht="15" customHeight="1" x14ac:dyDescent="0.3">
      <c r="A16" s="11"/>
      <c r="B16" s="13" t="s">
        <v>9</v>
      </c>
      <c r="C16" s="33" t="s">
        <v>27</v>
      </c>
      <c r="D16" s="33"/>
      <c r="E16" s="33"/>
      <c r="F16" s="11"/>
      <c r="G16" s="11"/>
      <c r="H16" s="11"/>
      <c r="I16" s="11"/>
      <c r="J16" s="11"/>
      <c r="K16" s="11"/>
      <c r="L16" s="11"/>
      <c r="M16" s="12"/>
      <c r="N16" s="4"/>
    </row>
    <row r="17" spans="1:14" ht="15" customHeight="1" x14ac:dyDescent="0.3">
      <c r="A17" s="11"/>
      <c r="B17" s="13" t="s">
        <v>3</v>
      </c>
      <c r="C17" s="33" t="s">
        <v>26</v>
      </c>
      <c r="D17" s="33"/>
      <c r="E17" s="33"/>
      <c r="F17" s="11"/>
      <c r="G17" s="11"/>
      <c r="H17" s="11"/>
      <c r="I17" s="11"/>
      <c r="J17" s="11"/>
      <c r="K17" s="11"/>
      <c r="L17" s="11"/>
      <c r="M17" s="12"/>
      <c r="N17" s="4"/>
    </row>
    <row r="18" spans="1:14" ht="15.6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4"/>
    </row>
    <row r="19" spans="1:14" ht="15.6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3"/>
      <c r="N19" s="4"/>
    </row>
    <row r="20" spans="1:14" ht="15.6" x14ac:dyDescent="0.3">
      <c r="A20" s="4"/>
      <c r="B20" s="21" t="s">
        <v>24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"/>
      <c r="N20" s="4"/>
    </row>
    <row r="21" spans="1:14" ht="15.6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3"/>
      <c r="N21" s="4"/>
    </row>
    <row r="22" spans="1:14" ht="15.6" x14ac:dyDescent="0.3">
      <c r="N22" s="4"/>
    </row>
  </sheetData>
  <mergeCells count="21">
    <mergeCell ref="H1:L2"/>
    <mergeCell ref="A10:E10"/>
    <mergeCell ref="C16:E16"/>
    <mergeCell ref="C17:E17"/>
    <mergeCell ref="A11:M11"/>
    <mergeCell ref="A3:L4"/>
    <mergeCell ref="A5:L5"/>
    <mergeCell ref="A6:M6"/>
    <mergeCell ref="H7:J7"/>
    <mergeCell ref="L7:L8"/>
    <mergeCell ref="G7:G8"/>
    <mergeCell ref="K7:K8"/>
    <mergeCell ref="A7:A8"/>
    <mergeCell ref="B7:B8"/>
    <mergeCell ref="B13:L13"/>
    <mergeCell ref="C15:E15"/>
    <mergeCell ref="B20:L20"/>
    <mergeCell ref="F7:F8"/>
    <mergeCell ref="D9:E9"/>
    <mergeCell ref="D7:E8"/>
    <mergeCell ref="C7:C8"/>
  </mergeCells>
  <pageMargins left="0.82677165354330717" right="0" top="0.39370078740157483" bottom="0.19685039370078741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2"/>
  <sheetViews>
    <sheetView topLeftCell="A7" workbookViewId="0">
      <selection activeCell="K16" sqref="K16"/>
    </sheetView>
  </sheetViews>
  <sheetFormatPr defaultRowHeight="14.4" x14ac:dyDescent="0.3"/>
  <cols>
    <col min="1" max="1" width="4.44140625" customWidth="1"/>
    <col min="2" max="2" width="17.44140625" customWidth="1"/>
    <col min="3" max="3" width="14.44140625" customWidth="1"/>
    <col min="4" max="4" width="13" customWidth="1"/>
    <col min="5" max="5" width="22.5546875" customWidth="1"/>
    <col min="6" max="6" width="9.5546875" customWidth="1"/>
    <col min="7" max="7" width="11.5546875" customWidth="1"/>
    <col min="8" max="8" width="11.44140625" customWidth="1"/>
    <col min="9" max="9" width="10.5546875" customWidth="1"/>
    <col min="10" max="10" width="8.5546875" customWidth="1"/>
    <col min="11" max="11" width="10.33203125" customWidth="1"/>
    <col min="12" max="12" width="16.6640625" customWidth="1"/>
    <col min="13" max="13" width="16.5546875" style="1" customWidth="1"/>
    <col min="14" max="14" width="20.88671875" customWidth="1"/>
  </cols>
  <sheetData>
    <row r="1" spans="1:17" x14ac:dyDescent="0.3">
      <c r="H1" s="30" t="s">
        <v>22</v>
      </c>
      <c r="I1" s="30"/>
      <c r="J1" s="30"/>
      <c r="K1" s="30"/>
      <c r="L1" s="30"/>
    </row>
    <row r="2" spans="1:17" x14ac:dyDescent="0.3">
      <c r="H2" s="30"/>
      <c r="I2" s="30"/>
      <c r="J2" s="30"/>
      <c r="K2" s="30"/>
      <c r="L2" s="30"/>
    </row>
    <row r="3" spans="1:17" ht="15.6" x14ac:dyDescent="0.3">
      <c r="A3" s="34" t="s">
        <v>17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12"/>
      <c r="N3" s="4"/>
    </row>
    <row r="4" spans="1:17" ht="17.25" customHeight="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12"/>
      <c r="N4" s="4"/>
    </row>
    <row r="5" spans="1:17" s="2" customFormat="1" ht="15.6" x14ac:dyDescent="0.3">
      <c r="A5" s="36" t="s">
        <v>10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14"/>
      <c r="N5" s="5"/>
    </row>
    <row r="6" spans="1:17" s="2" customFormat="1" ht="13.5" customHeight="1" x14ac:dyDescent="0.3">
      <c r="A6" s="37" t="s">
        <v>20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5"/>
    </row>
    <row r="7" spans="1:17" ht="33" customHeight="1" x14ac:dyDescent="0.3">
      <c r="A7" s="40" t="s">
        <v>21</v>
      </c>
      <c r="B7" s="22" t="s">
        <v>8</v>
      </c>
      <c r="C7" s="22" t="s">
        <v>16</v>
      </c>
      <c r="D7" s="25" t="s">
        <v>4</v>
      </c>
      <c r="E7" s="26"/>
      <c r="F7" s="22" t="s">
        <v>19</v>
      </c>
      <c r="G7" s="22" t="s">
        <v>5</v>
      </c>
      <c r="H7" s="24" t="s">
        <v>6</v>
      </c>
      <c r="I7" s="24"/>
      <c r="J7" s="24"/>
      <c r="K7" s="24" t="s">
        <v>0</v>
      </c>
      <c r="L7" s="24" t="s">
        <v>7</v>
      </c>
      <c r="M7" s="12"/>
      <c r="N7" s="4"/>
    </row>
    <row r="8" spans="1:17" ht="108.75" customHeight="1" x14ac:dyDescent="0.3">
      <c r="A8" s="41"/>
      <c r="B8" s="23"/>
      <c r="C8" s="29"/>
      <c r="D8" s="27"/>
      <c r="E8" s="28"/>
      <c r="F8" s="23"/>
      <c r="G8" s="23"/>
      <c r="H8" s="20" t="s">
        <v>13</v>
      </c>
      <c r="I8" s="20" t="s">
        <v>12</v>
      </c>
      <c r="J8" s="20" t="s">
        <v>11</v>
      </c>
      <c r="K8" s="39"/>
      <c r="L8" s="24"/>
      <c r="M8" s="12"/>
      <c r="N8" s="4"/>
    </row>
    <row r="9" spans="1:17" ht="55.5" customHeight="1" x14ac:dyDescent="0.3">
      <c r="A9" s="20">
        <v>1</v>
      </c>
      <c r="B9" s="20" t="s">
        <v>1</v>
      </c>
      <c r="C9" s="20" t="s">
        <v>18</v>
      </c>
      <c r="D9" s="24" t="s">
        <v>23</v>
      </c>
      <c r="E9" s="24"/>
      <c r="F9" s="20" t="s">
        <v>15</v>
      </c>
      <c r="G9" s="20">
        <v>436</v>
      </c>
      <c r="H9" s="16">
        <v>360.75</v>
      </c>
      <c r="I9" s="16">
        <v>304</v>
      </c>
      <c r="J9" s="16">
        <v>395</v>
      </c>
      <c r="K9" s="16">
        <f>ROUND((H9+I9+J9)/3,2)</f>
        <v>353.25</v>
      </c>
      <c r="L9" s="17">
        <f>G9*K9</f>
        <v>154017</v>
      </c>
      <c r="M9" s="12"/>
      <c r="N9" s="4"/>
    </row>
    <row r="10" spans="1:17" ht="15.75" customHeight="1" x14ac:dyDescent="0.3">
      <c r="A10" s="31" t="s">
        <v>14</v>
      </c>
      <c r="B10" s="32"/>
      <c r="C10" s="32"/>
      <c r="D10" s="32"/>
      <c r="E10" s="32"/>
      <c r="F10" s="20" t="s">
        <v>15</v>
      </c>
      <c r="G10" s="20">
        <f>SUM(G9:G9)</f>
        <v>436</v>
      </c>
      <c r="H10" s="16"/>
      <c r="I10" s="16"/>
      <c r="J10" s="16"/>
      <c r="K10" s="16"/>
      <c r="L10" s="17">
        <f>SUM(L9:L9)</f>
        <v>154017</v>
      </c>
      <c r="M10" s="18"/>
      <c r="N10" s="4"/>
    </row>
    <row r="11" spans="1:17" s="2" customFormat="1" ht="26.25" customHeight="1" x14ac:dyDescent="0.3">
      <c r="A11" s="43" t="s">
        <v>28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6"/>
      <c r="O11" s="8"/>
      <c r="P11" s="8"/>
      <c r="Q11" s="9"/>
    </row>
    <row r="12" spans="1:17" ht="15.6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  <c r="N12" s="10"/>
      <c r="O12" s="8"/>
      <c r="P12" s="8"/>
      <c r="Q12" s="8"/>
    </row>
    <row r="13" spans="1:17" ht="15.6" x14ac:dyDescent="0.3">
      <c r="A13" s="11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12"/>
      <c r="N13" s="7"/>
      <c r="O13" s="8"/>
      <c r="P13" s="8"/>
      <c r="Q13" s="8"/>
    </row>
    <row r="14" spans="1:17" ht="15.6" x14ac:dyDescent="0.3">
      <c r="A14" s="11"/>
      <c r="B14" s="13"/>
      <c r="C14" s="13"/>
      <c r="D14" s="13"/>
      <c r="E14" s="12"/>
      <c r="F14" s="11"/>
      <c r="G14" s="11"/>
      <c r="H14" s="11"/>
      <c r="I14" s="11"/>
      <c r="J14" s="11"/>
      <c r="K14" s="11"/>
      <c r="L14" s="11"/>
      <c r="M14" s="12"/>
      <c r="N14" s="4"/>
    </row>
    <row r="15" spans="1:17" ht="15" customHeight="1" x14ac:dyDescent="0.3">
      <c r="A15" s="11"/>
      <c r="B15" s="13" t="s">
        <v>2</v>
      </c>
      <c r="C15" s="33" t="s">
        <v>25</v>
      </c>
      <c r="D15" s="33"/>
      <c r="E15" s="33"/>
      <c r="F15" s="11"/>
      <c r="G15" s="11"/>
      <c r="H15" s="11"/>
      <c r="I15" s="11"/>
      <c r="J15" s="11"/>
      <c r="K15" s="11"/>
      <c r="L15" s="11"/>
      <c r="M15" s="12"/>
      <c r="N15" s="4"/>
    </row>
    <row r="16" spans="1:17" ht="15" customHeight="1" x14ac:dyDescent="0.3">
      <c r="A16" s="11"/>
      <c r="B16" s="13" t="s">
        <v>9</v>
      </c>
      <c r="C16" s="33" t="s">
        <v>27</v>
      </c>
      <c r="D16" s="33"/>
      <c r="E16" s="33"/>
      <c r="F16" s="11"/>
      <c r="G16" s="11"/>
      <c r="H16" s="11"/>
      <c r="I16" s="11"/>
      <c r="J16" s="11"/>
      <c r="K16" s="11"/>
      <c r="L16" s="11"/>
      <c r="M16" s="12"/>
      <c r="N16" s="4"/>
    </row>
    <row r="17" spans="1:14" ht="15" customHeight="1" x14ac:dyDescent="0.3">
      <c r="A17" s="11"/>
      <c r="B17" s="13" t="s">
        <v>3</v>
      </c>
      <c r="C17" s="33" t="s">
        <v>26</v>
      </c>
      <c r="D17" s="33"/>
      <c r="E17" s="33"/>
      <c r="F17" s="11"/>
      <c r="G17" s="11"/>
      <c r="H17" s="11"/>
      <c r="I17" s="11"/>
      <c r="J17" s="11"/>
      <c r="K17" s="11"/>
      <c r="L17" s="11"/>
      <c r="M17" s="12"/>
      <c r="N17" s="4"/>
    </row>
    <row r="18" spans="1:14" ht="15.6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4"/>
    </row>
    <row r="19" spans="1:14" ht="15.6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3"/>
      <c r="N19" s="4"/>
    </row>
    <row r="20" spans="1:14" ht="15.6" x14ac:dyDescent="0.3">
      <c r="A20" s="4"/>
      <c r="B20" s="21" t="s">
        <v>24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"/>
      <c r="N20" s="4"/>
    </row>
    <row r="21" spans="1:14" ht="15.6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3"/>
      <c r="N21" s="4"/>
    </row>
    <row r="22" spans="1:14" ht="15.6" x14ac:dyDescent="0.3">
      <c r="N22" s="4"/>
    </row>
  </sheetData>
  <mergeCells count="21">
    <mergeCell ref="B13:L13"/>
    <mergeCell ref="C15:E15"/>
    <mergeCell ref="C16:E16"/>
    <mergeCell ref="C17:E17"/>
    <mergeCell ref="B20:L20"/>
    <mergeCell ref="A11:M11"/>
    <mergeCell ref="H1:L2"/>
    <mergeCell ref="A3:L4"/>
    <mergeCell ref="A5:L5"/>
    <mergeCell ref="A6:M6"/>
    <mergeCell ref="A7:A8"/>
    <mergeCell ref="B7:B8"/>
    <mergeCell ref="C7:C8"/>
    <mergeCell ref="D7:E8"/>
    <mergeCell ref="F7:F8"/>
    <mergeCell ref="G7:G8"/>
    <mergeCell ref="H7:J7"/>
    <mergeCell ref="K7:K8"/>
    <mergeCell ref="L7:L8"/>
    <mergeCell ref="D9:E9"/>
    <mergeCell ref="A10:E10"/>
  </mergeCells>
  <pageMargins left="0.82677165354330717" right="0" top="0.39370078740157483" bottom="0.19685039370078741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1"/>
  <sheetViews>
    <sheetView topLeftCell="A7" workbookViewId="0">
      <selection activeCell="A20" sqref="A20:XFD20"/>
    </sheetView>
  </sheetViews>
  <sheetFormatPr defaultRowHeight="14.4" x14ac:dyDescent="0.3"/>
  <cols>
    <col min="1" max="1" width="4.44140625" customWidth="1"/>
    <col min="2" max="2" width="17.44140625" customWidth="1"/>
    <col min="3" max="3" width="14.44140625" customWidth="1"/>
    <col min="4" max="4" width="13" customWidth="1"/>
    <col min="5" max="5" width="22.5546875" customWidth="1"/>
    <col min="6" max="6" width="9.5546875" customWidth="1"/>
    <col min="7" max="7" width="11.5546875" customWidth="1"/>
    <col min="8" max="8" width="11.44140625" customWidth="1"/>
    <col min="9" max="9" width="10.5546875" customWidth="1"/>
    <col min="10" max="10" width="8.5546875" customWidth="1"/>
    <col min="11" max="11" width="10.33203125" customWidth="1"/>
    <col min="12" max="12" width="16.6640625" customWidth="1"/>
    <col min="13" max="13" width="16.5546875" style="1" customWidth="1"/>
    <col min="14" max="14" width="20.88671875" customWidth="1"/>
  </cols>
  <sheetData>
    <row r="1" spans="1:17" x14ac:dyDescent="0.3">
      <c r="H1" s="30" t="s">
        <v>22</v>
      </c>
      <c r="I1" s="30"/>
      <c r="J1" s="30"/>
      <c r="K1" s="30"/>
      <c r="L1" s="30"/>
    </row>
    <row r="2" spans="1:17" x14ac:dyDescent="0.3">
      <c r="H2" s="30"/>
      <c r="I2" s="30"/>
      <c r="J2" s="30"/>
      <c r="K2" s="30"/>
      <c r="L2" s="30"/>
    </row>
    <row r="3" spans="1:17" ht="15.6" x14ac:dyDescent="0.3">
      <c r="A3" s="34" t="s">
        <v>17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12"/>
      <c r="N3" s="4"/>
    </row>
    <row r="4" spans="1:17" ht="17.25" customHeight="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12"/>
      <c r="N4" s="4"/>
    </row>
    <row r="5" spans="1:17" s="2" customFormat="1" ht="15.6" x14ac:dyDescent="0.3">
      <c r="A5" s="36" t="s">
        <v>10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14"/>
      <c r="N5" s="5"/>
    </row>
    <row r="6" spans="1:17" s="2" customFormat="1" ht="13.5" customHeight="1" x14ac:dyDescent="0.3">
      <c r="A6" s="37" t="s">
        <v>20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5"/>
    </row>
    <row r="7" spans="1:17" ht="33" customHeight="1" x14ac:dyDescent="0.3">
      <c r="A7" s="40" t="s">
        <v>21</v>
      </c>
      <c r="B7" s="22" t="s">
        <v>8</v>
      </c>
      <c r="C7" s="22" t="s">
        <v>16</v>
      </c>
      <c r="D7" s="25" t="s">
        <v>4</v>
      </c>
      <c r="E7" s="26"/>
      <c r="F7" s="22" t="s">
        <v>19</v>
      </c>
      <c r="G7" s="22" t="s">
        <v>5</v>
      </c>
      <c r="H7" s="24" t="s">
        <v>6</v>
      </c>
      <c r="I7" s="24"/>
      <c r="J7" s="24"/>
      <c r="K7" s="24" t="s">
        <v>0</v>
      </c>
      <c r="L7" s="24" t="s">
        <v>7</v>
      </c>
      <c r="M7" s="12"/>
      <c r="N7" s="4"/>
    </row>
    <row r="8" spans="1:17" ht="108.75" customHeight="1" x14ac:dyDescent="0.3">
      <c r="A8" s="41"/>
      <c r="B8" s="23"/>
      <c r="C8" s="29"/>
      <c r="D8" s="27"/>
      <c r="E8" s="28"/>
      <c r="F8" s="23"/>
      <c r="G8" s="23"/>
      <c r="H8" s="20" t="s">
        <v>13</v>
      </c>
      <c r="I8" s="20" t="s">
        <v>12</v>
      </c>
      <c r="J8" s="20" t="s">
        <v>11</v>
      </c>
      <c r="K8" s="39"/>
      <c r="L8" s="24"/>
      <c r="M8" s="12"/>
      <c r="N8" s="4"/>
    </row>
    <row r="9" spans="1:17" ht="55.5" customHeight="1" x14ac:dyDescent="0.3">
      <c r="A9" s="20">
        <v>1</v>
      </c>
      <c r="B9" s="20" t="s">
        <v>1</v>
      </c>
      <c r="C9" s="20" t="s">
        <v>18</v>
      </c>
      <c r="D9" s="24" t="s">
        <v>23</v>
      </c>
      <c r="E9" s="24"/>
      <c r="F9" s="20" t="s">
        <v>15</v>
      </c>
      <c r="G9" s="20">
        <v>141</v>
      </c>
      <c r="H9" s="16">
        <v>360.75</v>
      </c>
      <c r="I9" s="16">
        <v>304</v>
      </c>
      <c r="J9" s="16">
        <v>395</v>
      </c>
      <c r="K9" s="16">
        <f>ROUND((H9+I9+J9)/3,2)</f>
        <v>353.25</v>
      </c>
      <c r="L9" s="17">
        <f>G9*K9</f>
        <v>49808.25</v>
      </c>
      <c r="M9" s="12"/>
      <c r="N9" s="4"/>
    </row>
    <row r="10" spans="1:17" ht="15.75" customHeight="1" x14ac:dyDescent="0.3">
      <c r="A10" s="31" t="s">
        <v>14</v>
      </c>
      <c r="B10" s="32"/>
      <c r="C10" s="32"/>
      <c r="D10" s="32"/>
      <c r="E10" s="32"/>
      <c r="F10" s="20" t="s">
        <v>15</v>
      </c>
      <c r="G10" s="20">
        <f>SUM(G9:G9)</f>
        <v>141</v>
      </c>
      <c r="H10" s="16"/>
      <c r="I10" s="16"/>
      <c r="J10" s="16"/>
      <c r="K10" s="16"/>
      <c r="L10" s="17">
        <f>SUM(L9:L9)</f>
        <v>49808.25</v>
      </c>
      <c r="M10" s="18"/>
      <c r="N10" s="4"/>
    </row>
    <row r="11" spans="1:17" s="2" customFormat="1" ht="26.25" customHeight="1" x14ac:dyDescent="0.3">
      <c r="A11" s="43" t="s">
        <v>29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6"/>
      <c r="O11" s="8"/>
      <c r="P11" s="8"/>
      <c r="Q11" s="9"/>
    </row>
    <row r="12" spans="1:17" ht="15.6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  <c r="N12" s="10"/>
      <c r="O12" s="8"/>
      <c r="P12" s="8"/>
      <c r="Q12" s="8"/>
    </row>
    <row r="13" spans="1:17" ht="15.6" x14ac:dyDescent="0.3">
      <c r="A13" s="11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12"/>
      <c r="N13" s="7"/>
      <c r="O13" s="8"/>
      <c r="P13" s="8"/>
      <c r="Q13" s="8"/>
    </row>
    <row r="14" spans="1:17" ht="15.6" x14ac:dyDescent="0.3">
      <c r="A14" s="11"/>
      <c r="B14" s="13"/>
      <c r="C14" s="13"/>
      <c r="D14" s="13"/>
      <c r="E14" s="12"/>
      <c r="F14" s="11"/>
      <c r="G14" s="11"/>
      <c r="H14" s="11"/>
      <c r="I14" s="11"/>
      <c r="J14" s="11"/>
      <c r="K14" s="11"/>
      <c r="L14" s="11"/>
      <c r="M14" s="12"/>
      <c r="N14" s="4"/>
    </row>
    <row r="15" spans="1:17" ht="15" customHeight="1" x14ac:dyDescent="0.3">
      <c r="A15" s="11"/>
      <c r="B15" s="13" t="s">
        <v>2</v>
      </c>
      <c r="C15" s="33" t="s">
        <v>25</v>
      </c>
      <c r="D15" s="33"/>
      <c r="E15" s="33"/>
      <c r="F15" s="11"/>
      <c r="G15" s="11"/>
      <c r="H15" s="11"/>
      <c r="I15" s="11"/>
      <c r="J15" s="11"/>
      <c r="K15" s="11"/>
      <c r="L15" s="11"/>
      <c r="M15" s="12"/>
      <c r="N15" s="4"/>
    </row>
    <row r="16" spans="1:17" ht="15" customHeight="1" x14ac:dyDescent="0.3">
      <c r="A16" s="11"/>
      <c r="B16" s="13" t="s">
        <v>9</v>
      </c>
      <c r="C16" s="33" t="s">
        <v>27</v>
      </c>
      <c r="D16" s="33"/>
      <c r="E16" s="33"/>
      <c r="F16" s="11"/>
      <c r="G16" s="11"/>
      <c r="H16" s="11"/>
      <c r="I16" s="11"/>
      <c r="J16" s="11"/>
      <c r="K16" s="11"/>
      <c r="L16" s="11"/>
      <c r="M16" s="12"/>
      <c r="N16" s="4"/>
    </row>
    <row r="17" spans="1:14" ht="15" customHeight="1" x14ac:dyDescent="0.3">
      <c r="A17" s="11"/>
      <c r="B17" s="13" t="s">
        <v>3</v>
      </c>
      <c r="C17" s="33" t="s">
        <v>26</v>
      </c>
      <c r="D17" s="33"/>
      <c r="E17" s="33"/>
      <c r="F17" s="11"/>
      <c r="G17" s="11"/>
      <c r="H17" s="11"/>
      <c r="I17" s="11"/>
      <c r="J17" s="11"/>
      <c r="K17" s="11"/>
      <c r="L17" s="11"/>
      <c r="M17" s="12"/>
      <c r="N17" s="4"/>
    </row>
    <row r="18" spans="1:14" ht="15.6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4"/>
    </row>
    <row r="19" spans="1:14" ht="15.6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3"/>
      <c r="N19" s="4"/>
    </row>
    <row r="20" spans="1:14" ht="15.6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3"/>
      <c r="N20" s="4"/>
    </row>
    <row r="21" spans="1:14" ht="15.6" x14ac:dyDescent="0.3">
      <c r="N21" s="4"/>
    </row>
  </sheetData>
  <mergeCells count="20">
    <mergeCell ref="B13:L13"/>
    <mergeCell ref="C15:E15"/>
    <mergeCell ref="C16:E16"/>
    <mergeCell ref="C17:E17"/>
    <mergeCell ref="A11:M11"/>
    <mergeCell ref="H1:L2"/>
    <mergeCell ref="A3:L4"/>
    <mergeCell ref="A5:L5"/>
    <mergeCell ref="A6:M6"/>
    <mergeCell ref="A7:A8"/>
    <mergeCell ref="B7:B8"/>
    <mergeCell ref="C7:C8"/>
    <mergeCell ref="D7:E8"/>
    <mergeCell ref="F7:F8"/>
    <mergeCell ref="G7:G8"/>
    <mergeCell ref="H7:J7"/>
    <mergeCell ref="K7:K8"/>
    <mergeCell ref="L7:L8"/>
    <mergeCell ref="D9:E9"/>
    <mergeCell ref="A10:E10"/>
  </mergeCells>
  <pageMargins left="0.82677165354330717" right="0" top="0.39370078740157483" bottom="0.19685039370078741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1"/>
  <sheetViews>
    <sheetView topLeftCell="A7" workbookViewId="0">
      <selection activeCell="A20" sqref="A20:XFD20"/>
    </sheetView>
  </sheetViews>
  <sheetFormatPr defaultRowHeight="14.4" x14ac:dyDescent="0.3"/>
  <cols>
    <col min="1" max="1" width="4.44140625" customWidth="1"/>
    <col min="2" max="2" width="17.44140625" customWidth="1"/>
    <col min="3" max="3" width="14.44140625" customWidth="1"/>
    <col min="4" max="4" width="13" customWidth="1"/>
    <col min="5" max="5" width="22.5546875" customWidth="1"/>
    <col min="6" max="6" width="9.5546875" customWidth="1"/>
    <col min="7" max="7" width="11.5546875" customWidth="1"/>
    <col min="8" max="8" width="11.44140625" customWidth="1"/>
    <col min="9" max="9" width="10.5546875" customWidth="1"/>
    <col min="10" max="10" width="8.5546875" customWidth="1"/>
    <col min="11" max="11" width="10.33203125" customWidth="1"/>
    <col min="12" max="12" width="16.6640625" customWidth="1"/>
    <col min="13" max="13" width="16.5546875" style="1" customWidth="1"/>
    <col min="14" max="14" width="20.88671875" customWidth="1"/>
  </cols>
  <sheetData>
    <row r="1" spans="1:17" x14ac:dyDescent="0.3">
      <c r="H1" s="30" t="s">
        <v>22</v>
      </c>
      <c r="I1" s="30"/>
      <c r="J1" s="30"/>
      <c r="K1" s="30"/>
      <c r="L1" s="30"/>
    </row>
    <row r="2" spans="1:17" x14ac:dyDescent="0.3">
      <c r="H2" s="30"/>
      <c r="I2" s="30"/>
      <c r="J2" s="30"/>
      <c r="K2" s="30"/>
      <c r="L2" s="30"/>
    </row>
    <row r="3" spans="1:17" ht="15.6" x14ac:dyDescent="0.3">
      <c r="A3" s="34" t="s">
        <v>17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12"/>
      <c r="N3" s="4"/>
    </row>
    <row r="4" spans="1:17" ht="17.25" customHeight="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12"/>
      <c r="N4" s="4"/>
    </row>
    <row r="5" spans="1:17" s="2" customFormat="1" ht="15.6" x14ac:dyDescent="0.3">
      <c r="A5" s="36" t="s">
        <v>10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14"/>
      <c r="N5" s="5"/>
    </row>
    <row r="6" spans="1:17" s="2" customFormat="1" ht="13.5" customHeight="1" x14ac:dyDescent="0.3">
      <c r="A6" s="37" t="s">
        <v>20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5"/>
    </row>
    <row r="7" spans="1:17" ht="33" customHeight="1" x14ac:dyDescent="0.3">
      <c r="A7" s="40" t="s">
        <v>21</v>
      </c>
      <c r="B7" s="22" t="s">
        <v>8</v>
      </c>
      <c r="C7" s="22" t="s">
        <v>16</v>
      </c>
      <c r="D7" s="25" t="s">
        <v>4</v>
      </c>
      <c r="E7" s="26"/>
      <c r="F7" s="22" t="s">
        <v>19</v>
      </c>
      <c r="G7" s="22" t="s">
        <v>5</v>
      </c>
      <c r="H7" s="24" t="s">
        <v>6</v>
      </c>
      <c r="I7" s="24"/>
      <c r="J7" s="24"/>
      <c r="K7" s="24" t="s">
        <v>0</v>
      </c>
      <c r="L7" s="24" t="s">
        <v>7</v>
      </c>
      <c r="M7" s="12"/>
      <c r="N7" s="4"/>
    </row>
    <row r="8" spans="1:17" ht="108.75" customHeight="1" x14ac:dyDescent="0.3">
      <c r="A8" s="41"/>
      <c r="B8" s="23"/>
      <c r="C8" s="29"/>
      <c r="D8" s="27"/>
      <c r="E8" s="28"/>
      <c r="F8" s="23"/>
      <c r="G8" s="23"/>
      <c r="H8" s="20" t="s">
        <v>13</v>
      </c>
      <c r="I8" s="20" t="s">
        <v>12</v>
      </c>
      <c r="J8" s="20" t="s">
        <v>11</v>
      </c>
      <c r="K8" s="39"/>
      <c r="L8" s="24"/>
      <c r="M8" s="12"/>
      <c r="N8" s="4"/>
    </row>
    <row r="9" spans="1:17" ht="55.5" customHeight="1" x14ac:dyDescent="0.3">
      <c r="A9" s="20">
        <v>1</v>
      </c>
      <c r="B9" s="20" t="s">
        <v>1</v>
      </c>
      <c r="C9" s="20" t="s">
        <v>18</v>
      </c>
      <c r="D9" s="24" t="s">
        <v>23</v>
      </c>
      <c r="E9" s="24"/>
      <c r="F9" s="20" t="s">
        <v>15</v>
      </c>
      <c r="G9" s="20">
        <v>500</v>
      </c>
      <c r="H9" s="16">
        <v>360.75</v>
      </c>
      <c r="I9" s="16">
        <v>304</v>
      </c>
      <c r="J9" s="16">
        <v>395</v>
      </c>
      <c r="K9" s="16">
        <f>ROUND((H9+I9+J9)/3,2)</f>
        <v>353.25</v>
      </c>
      <c r="L9" s="17">
        <f>G9*K9</f>
        <v>176625</v>
      </c>
      <c r="M9" s="12"/>
      <c r="N9" s="4"/>
    </row>
    <row r="10" spans="1:17" ht="15.75" customHeight="1" x14ac:dyDescent="0.3">
      <c r="A10" s="31" t="s">
        <v>14</v>
      </c>
      <c r="B10" s="32"/>
      <c r="C10" s="32"/>
      <c r="D10" s="32"/>
      <c r="E10" s="32"/>
      <c r="F10" s="20" t="s">
        <v>15</v>
      </c>
      <c r="G10" s="20">
        <f>SUM(G9:G9)</f>
        <v>500</v>
      </c>
      <c r="H10" s="16"/>
      <c r="I10" s="16"/>
      <c r="J10" s="16"/>
      <c r="K10" s="16"/>
      <c r="L10" s="17">
        <f>SUM(L9:L9)</f>
        <v>176625</v>
      </c>
      <c r="M10" s="18"/>
      <c r="N10" s="4"/>
    </row>
    <row r="11" spans="1:17" s="2" customFormat="1" ht="26.25" customHeight="1" x14ac:dyDescent="0.3">
      <c r="A11" s="43" t="s">
        <v>30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6"/>
      <c r="O11" s="8"/>
      <c r="P11" s="8"/>
      <c r="Q11" s="9"/>
    </row>
    <row r="12" spans="1:17" ht="15.6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  <c r="N12" s="10"/>
      <c r="O12" s="8"/>
      <c r="P12" s="8"/>
      <c r="Q12" s="8"/>
    </row>
    <row r="13" spans="1:17" ht="15.6" x14ac:dyDescent="0.3">
      <c r="A13" s="11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12"/>
      <c r="N13" s="7"/>
      <c r="O13" s="8"/>
      <c r="P13" s="8"/>
      <c r="Q13" s="8"/>
    </row>
    <row r="14" spans="1:17" ht="15.6" x14ac:dyDescent="0.3">
      <c r="A14" s="11"/>
      <c r="B14" s="13"/>
      <c r="C14" s="13"/>
      <c r="D14" s="13"/>
      <c r="E14" s="12"/>
      <c r="F14" s="11"/>
      <c r="G14" s="11"/>
      <c r="H14" s="11"/>
      <c r="I14" s="11"/>
      <c r="J14" s="11"/>
      <c r="K14" s="11"/>
      <c r="L14" s="11"/>
      <c r="M14" s="12"/>
      <c r="N14" s="4"/>
    </row>
    <row r="15" spans="1:17" ht="15" customHeight="1" x14ac:dyDescent="0.3">
      <c r="A15" s="11"/>
      <c r="B15" s="13" t="s">
        <v>2</v>
      </c>
      <c r="C15" s="33" t="s">
        <v>25</v>
      </c>
      <c r="D15" s="33"/>
      <c r="E15" s="33"/>
      <c r="F15" s="11"/>
      <c r="G15" s="11"/>
      <c r="H15" s="11"/>
      <c r="I15" s="11"/>
      <c r="J15" s="11"/>
      <c r="K15" s="11"/>
      <c r="L15" s="11"/>
      <c r="M15" s="12"/>
      <c r="N15" s="4"/>
    </row>
    <row r="16" spans="1:17" ht="15" customHeight="1" x14ac:dyDescent="0.3">
      <c r="A16" s="11"/>
      <c r="B16" s="13" t="s">
        <v>9</v>
      </c>
      <c r="C16" s="33" t="s">
        <v>27</v>
      </c>
      <c r="D16" s="33"/>
      <c r="E16" s="33"/>
      <c r="F16" s="11"/>
      <c r="G16" s="11"/>
      <c r="H16" s="11"/>
      <c r="I16" s="11"/>
      <c r="J16" s="11"/>
      <c r="K16" s="11"/>
      <c r="L16" s="11"/>
      <c r="M16" s="12"/>
      <c r="N16" s="4"/>
    </row>
    <row r="17" spans="1:14" ht="15" customHeight="1" x14ac:dyDescent="0.3">
      <c r="A17" s="11"/>
      <c r="B17" s="13" t="s">
        <v>3</v>
      </c>
      <c r="C17" s="33" t="s">
        <v>26</v>
      </c>
      <c r="D17" s="33"/>
      <c r="E17" s="33"/>
      <c r="F17" s="11"/>
      <c r="G17" s="11"/>
      <c r="H17" s="11"/>
      <c r="I17" s="11"/>
      <c r="J17" s="11"/>
      <c r="K17" s="11"/>
      <c r="L17" s="11"/>
      <c r="M17" s="12"/>
      <c r="N17" s="4"/>
    </row>
    <row r="18" spans="1:14" ht="15.6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4"/>
    </row>
    <row r="19" spans="1:14" ht="15.6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3"/>
      <c r="N19" s="4"/>
    </row>
    <row r="20" spans="1:14" ht="15.6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3"/>
      <c r="N20" s="4"/>
    </row>
    <row r="21" spans="1:14" ht="15.6" x14ac:dyDescent="0.3">
      <c r="N21" s="4"/>
    </row>
  </sheetData>
  <mergeCells count="20">
    <mergeCell ref="B13:L13"/>
    <mergeCell ref="C15:E15"/>
    <mergeCell ref="C16:E16"/>
    <mergeCell ref="C17:E17"/>
    <mergeCell ref="A11:M11"/>
    <mergeCell ref="H1:L2"/>
    <mergeCell ref="A3:L4"/>
    <mergeCell ref="A5:L5"/>
    <mergeCell ref="A6:M6"/>
    <mergeCell ref="A7:A8"/>
    <mergeCell ref="B7:B8"/>
    <mergeCell ref="C7:C8"/>
    <mergeCell ref="D7:E8"/>
    <mergeCell ref="F7:F8"/>
    <mergeCell ref="G7:G8"/>
    <mergeCell ref="H7:J7"/>
    <mergeCell ref="K7:K8"/>
    <mergeCell ref="L7:L8"/>
    <mergeCell ref="D9:E9"/>
    <mergeCell ref="A10:E10"/>
  </mergeCells>
  <pageMargins left="0.82677165354330717" right="0" top="0.39370078740157483" bottom="0.19685039370078741" header="0.31496062992125984" footer="0.31496062992125984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1"/>
  <sheetViews>
    <sheetView topLeftCell="A7" workbookViewId="0">
      <selection activeCell="A20" sqref="A20:XFD20"/>
    </sheetView>
  </sheetViews>
  <sheetFormatPr defaultRowHeight="14.4" x14ac:dyDescent="0.3"/>
  <cols>
    <col min="1" max="1" width="4.44140625" customWidth="1"/>
    <col min="2" max="2" width="17.44140625" customWidth="1"/>
    <col min="3" max="3" width="14.44140625" customWidth="1"/>
    <col min="4" max="4" width="13" customWidth="1"/>
    <col min="5" max="5" width="22.5546875" customWidth="1"/>
    <col min="6" max="6" width="9.5546875" customWidth="1"/>
    <col min="7" max="7" width="11.5546875" customWidth="1"/>
    <col min="8" max="8" width="11.44140625" customWidth="1"/>
    <col min="9" max="9" width="10.5546875" customWidth="1"/>
    <col min="10" max="10" width="8.5546875" customWidth="1"/>
    <col min="11" max="11" width="10.33203125" customWidth="1"/>
    <col min="12" max="12" width="16.6640625" customWidth="1"/>
    <col min="13" max="13" width="16.5546875" style="1" customWidth="1"/>
    <col min="14" max="14" width="20.88671875" customWidth="1"/>
  </cols>
  <sheetData>
    <row r="1" spans="1:17" x14ac:dyDescent="0.3">
      <c r="H1" s="30" t="s">
        <v>22</v>
      </c>
      <c r="I1" s="30"/>
      <c r="J1" s="30"/>
      <c r="K1" s="30"/>
      <c r="L1" s="30"/>
    </row>
    <row r="2" spans="1:17" x14ac:dyDescent="0.3">
      <c r="H2" s="30"/>
      <c r="I2" s="30"/>
      <c r="J2" s="30"/>
      <c r="K2" s="30"/>
      <c r="L2" s="30"/>
    </row>
    <row r="3" spans="1:17" ht="15.6" x14ac:dyDescent="0.3">
      <c r="A3" s="34" t="s">
        <v>17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12"/>
      <c r="N3" s="4"/>
    </row>
    <row r="4" spans="1:17" ht="17.25" customHeight="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12"/>
      <c r="N4" s="4"/>
    </row>
    <row r="5" spans="1:17" s="2" customFormat="1" ht="15.6" x14ac:dyDescent="0.3">
      <c r="A5" s="36" t="s">
        <v>10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14"/>
      <c r="N5" s="5"/>
    </row>
    <row r="6" spans="1:17" s="2" customFormat="1" ht="13.5" customHeight="1" x14ac:dyDescent="0.3">
      <c r="A6" s="37" t="s">
        <v>20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5"/>
    </row>
    <row r="7" spans="1:17" ht="33" customHeight="1" x14ac:dyDescent="0.3">
      <c r="A7" s="40" t="s">
        <v>21</v>
      </c>
      <c r="B7" s="22" t="s">
        <v>8</v>
      </c>
      <c r="C7" s="22" t="s">
        <v>16</v>
      </c>
      <c r="D7" s="25" t="s">
        <v>4</v>
      </c>
      <c r="E7" s="26"/>
      <c r="F7" s="22" t="s">
        <v>19</v>
      </c>
      <c r="G7" s="22" t="s">
        <v>5</v>
      </c>
      <c r="H7" s="24" t="s">
        <v>6</v>
      </c>
      <c r="I7" s="24"/>
      <c r="J7" s="24"/>
      <c r="K7" s="24" t="s">
        <v>0</v>
      </c>
      <c r="L7" s="24" t="s">
        <v>7</v>
      </c>
      <c r="M7" s="12"/>
      <c r="N7" s="4"/>
    </row>
    <row r="8" spans="1:17" ht="108.75" customHeight="1" x14ac:dyDescent="0.3">
      <c r="A8" s="41"/>
      <c r="B8" s="23"/>
      <c r="C8" s="29"/>
      <c r="D8" s="27"/>
      <c r="E8" s="28"/>
      <c r="F8" s="23"/>
      <c r="G8" s="23"/>
      <c r="H8" s="20" t="s">
        <v>13</v>
      </c>
      <c r="I8" s="20" t="s">
        <v>12</v>
      </c>
      <c r="J8" s="20" t="s">
        <v>11</v>
      </c>
      <c r="K8" s="39"/>
      <c r="L8" s="24"/>
      <c r="M8" s="12"/>
      <c r="N8" s="4"/>
    </row>
    <row r="9" spans="1:17" ht="55.5" customHeight="1" x14ac:dyDescent="0.3">
      <c r="A9" s="20">
        <v>1</v>
      </c>
      <c r="B9" s="20" t="s">
        <v>1</v>
      </c>
      <c r="C9" s="20" t="s">
        <v>18</v>
      </c>
      <c r="D9" s="24" t="s">
        <v>23</v>
      </c>
      <c r="E9" s="24"/>
      <c r="F9" s="20" t="s">
        <v>15</v>
      </c>
      <c r="G9" s="20">
        <v>250</v>
      </c>
      <c r="H9" s="16">
        <v>360.75</v>
      </c>
      <c r="I9" s="16">
        <v>304</v>
      </c>
      <c r="J9" s="16">
        <v>395</v>
      </c>
      <c r="K9" s="16">
        <f>ROUND((H9+I9+J9)/3,2)</f>
        <v>353.25</v>
      </c>
      <c r="L9" s="17">
        <f>G9*K9</f>
        <v>88312.5</v>
      </c>
      <c r="M9" s="12"/>
      <c r="N9" s="4"/>
    </row>
    <row r="10" spans="1:17" ht="15.75" customHeight="1" x14ac:dyDescent="0.3">
      <c r="A10" s="31" t="s">
        <v>14</v>
      </c>
      <c r="B10" s="32"/>
      <c r="C10" s="32"/>
      <c r="D10" s="32"/>
      <c r="E10" s="32"/>
      <c r="F10" s="20" t="s">
        <v>15</v>
      </c>
      <c r="G10" s="20">
        <f>SUM(G9:G9)</f>
        <v>250</v>
      </c>
      <c r="H10" s="16"/>
      <c r="I10" s="16"/>
      <c r="J10" s="16"/>
      <c r="K10" s="16"/>
      <c r="L10" s="17">
        <f>SUM(L9:L9)</f>
        <v>88312.5</v>
      </c>
      <c r="M10" s="18"/>
      <c r="N10" s="4"/>
    </row>
    <row r="11" spans="1:17" s="2" customFormat="1" ht="26.25" customHeight="1" x14ac:dyDescent="0.3">
      <c r="A11" s="43" t="s">
        <v>31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6"/>
      <c r="O11" s="8"/>
      <c r="P11" s="8"/>
      <c r="Q11" s="9"/>
    </row>
    <row r="12" spans="1:17" ht="15.6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  <c r="N12" s="10"/>
      <c r="O12" s="8"/>
      <c r="P12" s="8"/>
      <c r="Q12" s="8"/>
    </row>
    <row r="13" spans="1:17" ht="15.6" x14ac:dyDescent="0.3">
      <c r="A13" s="11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12"/>
      <c r="N13" s="7"/>
      <c r="O13" s="8"/>
      <c r="P13" s="8"/>
      <c r="Q13" s="8"/>
    </row>
    <row r="14" spans="1:17" ht="15.6" x14ac:dyDescent="0.3">
      <c r="A14" s="11"/>
      <c r="B14" s="13"/>
      <c r="C14" s="13"/>
      <c r="D14" s="13"/>
      <c r="E14" s="12"/>
      <c r="F14" s="11"/>
      <c r="G14" s="11"/>
      <c r="H14" s="11"/>
      <c r="I14" s="11"/>
      <c r="J14" s="11"/>
      <c r="K14" s="11"/>
      <c r="L14" s="11"/>
      <c r="M14" s="12"/>
      <c r="N14" s="4"/>
    </row>
    <row r="15" spans="1:17" ht="15" customHeight="1" x14ac:dyDescent="0.3">
      <c r="A15" s="11"/>
      <c r="B15" s="13" t="s">
        <v>2</v>
      </c>
      <c r="C15" s="33" t="s">
        <v>25</v>
      </c>
      <c r="D15" s="33"/>
      <c r="E15" s="33"/>
      <c r="F15" s="11"/>
      <c r="G15" s="11"/>
      <c r="H15" s="11"/>
      <c r="I15" s="11"/>
      <c r="J15" s="11"/>
      <c r="K15" s="11"/>
      <c r="L15" s="11"/>
      <c r="M15" s="12"/>
      <c r="N15" s="4"/>
    </row>
    <row r="16" spans="1:17" ht="15" customHeight="1" x14ac:dyDescent="0.3">
      <c r="A16" s="11"/>
      <c r="B16" s="13" t="s">
        <v>9</v>
      </c>
      <c r="C16" s="33" t="s">
        <v>27</v>
      </c>
      <c r="D16" s="33"/>
      <c r="E16" s="33"/>
      <c r="F16" s="11"/>
      <c r="G16" s="11"/>
      <c r="H16" s="11"/>
      <c r="I16" s="11"/>
      <c r="J16" s="11"/>
      <c r="K16" s="11"/>
      <c r="L16" s="11"/>
      <c r="M16" s="12"/>
      <c r="N16" s="4"/>
    </row>
    <row r="17" spans="1:14" ht="15" customHeight="1" x14ac:dyDescent="0.3">
      <c r="A17" s="11"/>
      <c r="B17" s="13" t="s">
        <v>3</v>
      </c>
      <c r="C17" s="33" t="s">
        <v>26</v>
      </c>
      <c r="D17" s="33"/>
      <c r="E17" s="33"/>
      <c r="F17" s="11"/>
      <c r="G17" s="11"/>
      <c r="H17" s="11"/>
      <c r="I17" s="11"/>
      <c r="J17" s="11"/>
      <c r="K17" s="11"/>
      <c r="L17" s="11"/>
      <c r="M17" s="12"/>
      <c r="N17" s="4"/>
    </row>
    <row r="18" spans="1:14" ht="15.6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4"/>
    </row>
    <row r="19" spans="1:14" ht="15.6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3"/>
      <c r="N19" s="4"/>
    </row>
    <row r="20" spans="1:14" ht="15.6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3"/>
      <c r="N20" s="4"/>
    </row>
    <row r="21" spans="1:14" ht="15.6" x14ac:dyDescent="0.3">
      <c r="N21" s="4"/>
    </row>
  </sheetData>
  <mergeCells count="20">
    <mergeCell ref="B13:L13"/>
    <mergeCell ref="C15:E15"/>
    <mergeCell ref="C16:E16"/>
    <mergeCell ref="C17:E17"/>
    <mergeCell ref="A11:M11"/>
    <mergeCell ref="H1:L2"/>
    <mergeCell ref="A3:L4"/>
    <mergeCell ref="A5:L5"/>
    <mergeCell ref="A6:M6"/>
    <mergeCell ref="A7:A8"/>
    <mergeCell ref="B7:B8"/>
    <mergeCell ref="C7:C8"/>
    <mergeCell ref="D7:E8"/>
    <mergeCell ref="F7:F8"/>
    <mergeCell ref="G7:G8"/>
    <mergeCell ref="H7:J7"/>
    <mergeCell ref="K7:K8"/>
    <mergeCell ref="L7:L8"/>
    <mergeCell ref="D9:E9"/>
    <mergeCell ref="A10:E10"/>
  </mergeCells>
  <pageMargins left="0.82677165354330717" right="0" top="0.39370078740157483" bottom="0.19685039370078741" header="0.31496062992125984" footer="0.31496062992125984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1"/>
  <sheetViews>
    <sheetView topLeftCell="A7" workbookViewId="0">
      <selection activeCell="A20" sqref="A20:XFD20"/>
    </sheetView>
  </sheetViews>
  <sheetFormatPr defaultRowHeight="14.4" x14ac:dyDescent="0.3"/>
  <cols>
    <col min="1" max="1" width="4.44140625" customWidth="1"/>
    <col min="2" max="2" width="17.44140625" customWidth="1"/>
    <col min="3" max="3" width="14.44140625" customWidth="1"/>
    <col min="4" max="4" width="13" customWidth="1"/>
    <col min="5" max="5" width="22.5546875" customWidth="1"/>
    <col min="6" max="6" width="9.5546875" customWidth="1"/>
    <col min="7" max="7" width="11.5546875" customWidth="1"/>
    <col min="8" max="8" width="11.44140625" customWidth="1"/>
    <col min="9" max="9" width="10.5546875" customWidth="1"/>
    <col min="10" max="10" width="8.5546875" customWidth="1"/>
    <col min="11" max="11" width="10.33203125" customWidth="1"/>
    <col min="12" max="12" width="16.6640625" customWidth="1"/>
    <col min="13" max="13" width="16.5546875" style="1" customWidth="1"/>
    <col min="14" max="14" width="20.88671875" customWidth="1"/>
  </cols>
  <sheetData>
    <row r="1" spans="1:17" x14ac:dyDescent="0.3">
      <c r="H1" s="30" t="s">
        <v>22</v>
      </c>
      <c r="I1" s="30"/>
      <c r="J1" s="30"/>
      <c r="K1" s="30"/>
      <c r="L1" s="30"/>
    </row>
    <row r="2" spans="1:17" x14ac:dyDescent="0.3">
      <c r="H2" s="30"/>
      <c r="I2" s="30"/>
      <c r="J2" s="30"/>
      <c r="K2" s="30"/>
      <c r="L2" s="30"/>
    </row>
    <row r="3" spans="1:17" ht="15.6" x14ac:dyDescent="0.3">
      <c r="A3" s="34" t="s">
        <v>17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12"/>
      <c r="N3" s="4"/>
    </row>
    <row r="4" spans="1:17" ht="17.25" customHeight="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12"/>
      <c r="N4" s="4"/>
    </row>
    <row r="5" spans="1:17" s="2" customFormat="1" ht="15.6" x14ac:dyDescent="0.3">
      <c r="A5" s="36" t="s">
        <v>10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14"/>
      <c r="N5" s="5"/>
    </row>
    <row r="6" spans="1:17" s="2" customFormat="1" ht="13.5" customHeight="1" x14ac:dyDescent="0.3">
      <c r="A6" s="37" t="s">
        <v>20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5"/>
    </row>
    <row r="7" spans="1:17" ht="33" customHeight="1" x14ac:dyDescent="0.3">
      <c r="A7" s="40" t="s">
        <v>21</v>
      </c>
      <c r="B7" s="22" t="s">
        <v>8</v>
      </c>
      <c r="C7" s="22" t="s">
        <v>16</v>
      </c>
      <c r="D7" s="25" t="s">
        <v>4</v>
      </c>
      <c r="E7" s="26"/>
      <c r="F7" s="22" t="s">
        <v>19</v>
      </c>
      <c r="G7" s="22" t="s">
        <v>5</v>
      </c>
      <c r="H7" s="24" t="s">
        <v>6</v>
      </c>
      <c r="I7" s="24"/>
      <c r="J7" s="24"/>
      <c r="K7" s="24" t="s">
        <v>0</v>
      </c>
      <c r="L7" s="24" t="s">
        <v>7</v>
      </c>
      <c r="M7" s="12"/>
      <c r="N7" s="4"/>
    </row>
    <row r="8" spans="1:17" ht="108.75" customHeight="1" x14ac:dyDescent="0.3">
      <c r="A8" s="41"/>
      <c r="B8" s="23"/>
      <c r="C8" s="29"/>
      <c r="D8" s="27"/>
      <c r="E8" s="28"/>
      <c r="F8" s="23"/>
      <c r="G8" s="23"/>
      <c r="H8" s="20" t="s">
        <v>13</v>
      </c>
      <c r="I8" s="20" t="s">
        <v>12</v>
      </c>
      <c r="J8" s="20" t="s">
        <v>11</v>
      </c>
      <c r="K8" s="39"/>
      <c r="L8" s="24"/>
      <c r="M8" s="12"/>
      <c r="N8" s="4"/>
    </row>
    <row r="9" spans="1:17" ht="55.5" customHeight="1" x14ac:dyDescent="0.3">
      <c r="A9" s="20">
        <v>1</v>
      </c>
      <c r="B9" s="20" t="s">
        <v>1</v>
      </c>
      <c r="C9" s="20" t="s">
        <v>18</v>
      </c>
      <c r="D9" s="24" t="s">
        <v>23</v>
      </c>
      <c r="E9" s="24"/>
      <c r="F9" s="20" t="s">
        <v>15</v>
      </c>
      <c r="G9" s="20">
        <v>424</v>
      </c>
      <c r="H9" s="16">
        <v>360.75</v>
      </c>
      <c r="I9" s="16">
        <v>304</v>
      </c>
      <c r="J9" s="16">
        <v>395</v>
      </c>
      <c r="K9" s="16">
        <f>ROUND((H9+I9+J9)/3,2)</f>
        <v>353.25</v>
      </c>
      <c r="L9" s="17">
        <f>G9*K9</f>
        <v>149778</v>
      </c>
      <c r="M9" s="12"/>
      <c r="N9" s="4"/>
    </row>
    <row r="10" spans="1:17" ht="15.75" customHeight="1" x14ac:dyDescent="0.3">
      <c r="A10" s="31" t="s">
        <v>14</v>
      </c>
      <c r="B10" s="32"/>
      <c r="C10" s="32"/>
      <c r="D10" s="32"/>
      <c r="E10" s="32"/>
      <c r="F10" s="20" t="s">
        <v>15</v>
      </c>
      <c r="G10" s="20">
        <f>SUM(G9:G9)</f>
        <v>424</v>
      </c>
      <c r="H10" s="16"/>
      <c r="I10" s="16"/>
      <c r="J10" s="16"/>
      <c r="K10" s="16"/>
      <c r="L10" s="17">
        <f>SUM(L9:L9)</f>
        <v>149778</v>
      </c>
      <c r="M10" s="18"/>
      <c r="N10" s="4"/>
    </row>
    <row r="11" spans="1:17" s="2" customFormat="1" ht="26.25" customHeight="1" x14ac:dyDescent="0.3">
      <c r="A11" s="43" t="s">
        <v>32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6"/>
      <c r="O11" s="8"/>
      <c r="P11" s="8"/>
      <c r="Q11" s="9"/>
    </row>
    <row r="12" spans="1:17" ht="15.6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  <c r="N12" s="10"/>
      <c r="O12" s="8"/>
      <c r="P12" s="8"/>
      <c r="Q12" s="8"/>
    </row>
    <row r="13" spans="1:17" ht="15.6" x14ac:dyDescent="0.3">
      <c r="A13" s="11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12"/>
      <c r="N13" s="7"/>
      <c r="O13" s="8"/>
      <c r="P13" s="8"/>
      <c r="Q13" s="8"/>
    </row>
    <row r="14" spans="1:17" ht="15.6" x14ac:dyDescent="0.3">
      <c r="A14" s="11"/>
      <c r="B14" s="13"/>
      <c r="C14" s="13"/>
      <c r="D14" s="13"/>
      <c r="E14" s="12"/>
      <c r="F14" s="11"/>
      <c r="G14" s="11"/>
      <c r="H14" s="11"/>
      <c r="I14" s="11"/>
      <c r="J14" s="11"/>
      <c r="K14" s="11"/>
      <c r="L14" s="11"/>
      <c r="M14" s="12"/>
      <c r="N14" s="4"/>
    </row>
    <row r="15" spans="1:17" ht="15" customHeight="1" x14ac:dyDescent="0.3">
      <c r="A15" s="11"/>
      <c r="B15" s="13" t="s">
        <v>2</v>
      </c>
      <c r="C15" s="33" t="s">
        <v>25</v>
      </c>
      <c r="D15" s="33"/>
      <c r="E15" s="33"/>
      <c r="F15" s="11"/>
      <c r="G15" s="11"/>
      <c r="H15" s="11"/>
      <c r="I15" s="11"/>
      <c r="J15" s="11"/>
      <c r="K15" s="11"/>
      <c r="L15" s="11"/>
      <c r="M15" s="12"/>
      <c r="N15" s="4"/>
    </row>
    <row r="16" spans="1:17" ht="15" customHeight="1" x14ac:dyDescent="0.3">
      <c r="A16" s="11"/>
      <c r="B16" s="13" t="s">
        <v>9</v>
      </c>
      <c r="C16" s="33" t="s">
        <v>27</v>
      </c>
      <c r="D16" s="33"/>
      <c r="E16" s="33"/>
      <c r="F16" s="11"/>
      <c r="G16" s="11"/>
      <c r="H16" s="11"/>
      <c r="I16" s="11"/>
      <c r="J16" s="11"/>
      <c r="K16" s="11"/>
      <c r="L16" s="11"/>
      <c r="M16" s="12"/>
      <c r="N16" s="4"/>
    </row>
    <row r="17" spans="1:14" ht="15" customHeight="1" x14ac:dyDescent="0.3">
      <c r="A17" s="11"/>
      <c r="B17" s="13" t="s">
        <v>3</v>
      </c>
      <c r="C17" s="33" t="s">
        <v>26</v>
      </c>
      <c r="D17" s="33"/>
      <c r="E17" s="33"/>
      <c r="F17" s="11"/>
      <c r="G17" s="11"/>
      <c r="H17" s="11"/>
      <c r="I17" s="11"/>
      <c r="J17" s="11"/>
      <c r="K17" s="11"/>
      <c r="L17" s="11"/>
      <c r="M17" s="12"/>
      <c r="N17" s="4"/>
    </row>
    <row r="18" spans="1:14" ht="15.6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4"/>
    </row>
    <row r="19" spans="1:14" ht="15.6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3"/>
      <c r="N19" s="4"/>
    </row>
    <row r="20" spans="1:14" ht="15.6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3"/>
      <c r="N20" s="4"/>
    </row>
    <row r="21" spans="1:14" ht="15.6" x14ac:dyDescent="0.3">
      <c r="N21" s="4"/>
    </row>
  </sheetData>
  <mergeCells count="20">
    <mergeCell ref="B13:L13"/>
    <mergeCell ref="C15:E15"/>
    <mergeCell ref="C16:E16"/>
    <mergeCell ref="C17:E17"/>
    <mergeCell ref="A11:M11"/>
    <mergeCell ref="H1:L2"/>
    <mergeCell ref="A3:L4"/>
    <mergeCell ref="A5:L5"/>
    <mergeCell ref="A6:M6"/>
    <mergeCell ref="A7:A8"/>
    <mergeCell ref="B7:B8"/>
    <mergeCell ref="C7:C8"/>
    <mergeCell ref="D7:E8"/>
    <mergeCell ref="F7:F8"/>
    <mergeCell ref="G7:G8"/>
    <mergeCell ref="H7:J7"/>
    <mergeCell ref="K7:K8"/>
    <mergeCell ref="L7:L8"/>
    <mergeCell ref="D9:E9"/>
    <mergeCell ref="A10:E10"/>
  </mergeCells>
  <pageMargins left="0.82677165354330717" right="0" top="0.39370078740157483" bottom="0.19685039370078741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СВОДНАЯ</vt:lpstr>
      <vt:lpstr>МКУ "ЦМТиИМО"</vt:lpstr>
      <vt:lpstr>СОШ2</vt:lpstr>
      <vt:lpstr>Гимназия</vt:lpstr>
      <vt:lpstr>СОШ5</vt:lpstr>
      <vt:lpstr>СОШ6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2025-02-17T05:33:24Z</dcterms:modified>
</cp:coreProperties>
</file>